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45" windowHeight="4650"/>
  </bookViews>
  <sheets>
    <sheet name="Свод 2015" sheetId="1" r:id="rId1"/>
  </sheets>
  <definedNames>
    <definedName name="_xlnm.Print_Titles" localSheetId="0">'Свод 2015'!$9:$10</definedName>
  </definedNames>
  <calcPr calcId="152511"/>
</workbook>
</file>

<file path=xl/calcChain.xml><?xml version="1.0" encoding="utf-8"?>
<calcChain xmlns="http://schemas.openxmlformats.org/spreadsheetml/2006/main">
  <c r="C44" i="1" l="1"/>
  <c r="C38" i="1"/>
  <c r="C29" i="1"/>
  <c r="C19" i="1"/>
  <c r="B44" i="1"/>
  <c r="B38" i="1"/>
  <c r="B29" i="1"/>
  <c r="B19" i="1"/>
  <c r="B11" i="1" l="1"/>
  <c r="E6" i="1" s="1"/>
  <c r="C11" i="1"/>
  <c r="E7" i="1" s="1"/>
</calcChain>
</file>

<file path=xl/sharedStrings.xml><?xml version="1.0" encoding="utf-8"?>
<sst xmlns="http://schemas.openxmlformats.org/spreadsheetml/2006/main" count="113" uniqueCount="74">
  <si>
    <t>Линия и питающий центр</t>
  </si>
  <si>
    <t>Причина отключения</t>
  </si>
  <si>
    <t>Дата</t>
  </si>
  <si>
    <t>Февраль</t>
  </si>
  <si>
    <t>Январь</t>
  </si>
  <si>
    <t>Март</t>
  </si>
  <si>
    <t>Период</t>
  </si>
  <si>
    <t>Итого за I квартал:</t>
  </si>
  <si>
    <t>Апрель</t>
  </si>
  <si>
    <t>Май</t>
  </si>
  <si>
    <t>Июнь</t>
  </si>
  <si>
    <t>Июль</t>
  </si>
  <si>
    <t>Итого за II квартал:</t>
  </si>
  <si>
    <t>Август</t>
  </si>
  <si>
    <t>Сентябрь</t>
  </si>
  <si>
    <t>Итого за III квартал:</t>
  </si>
  <si>
    <t>Октябрь</t>
  </si>
  <si>
    <t>Итого за IV квартал:</t>
  </si>
  <si>
    <t>Ноябрь</t>
  </si>
  <si>
    <t>Декабрь</t>
  </si>
  <si>
    <t>Объём недопоставл. электроэнергии в результате отключений, кВт:</t>
  </si>
  <si>
    <t>Количество аварийных и внеплановых отключений, шт.:</t>
  </si>
  <si>
    <t>Объём недопоставленной эл/энергии, кВт</t>
  </si>
  <si>
    <t>Время</t>
  </si>
  <si>
    <t>Итого за год по зонам:</t>
  </si>
  <si>
    <t>Количество отключений</t>
  </si>
  <si>
    <t>ОАО "Бутурлиновская электросетевая компания"</t>
  </si>
  <si>
    <t>ВЛ-10 кВ № 3 ПС Бутурлиновка-1</t>
  </si>
  <si>
    <t>ВЛ-10 кВ № 5 ПС Бутурлиновка-1</t>
  </si>
  <si>
    <t>ВЛ-10 кВ № 15 ПС Бутурлиновка-1</t>
  </si>
  <si>
    <t>Т.О. АПВ - успешно (причина не установлена)</t>
  </si>
  <si>
    <t>ВЛ-10 кВ № 1 ПС Бутурлиновка-2</t>
  </si>
  <si>
    <t>ВЛ-10 кВ № 6 ПС Бутурлиновка-2</t>
  </si>
  <si>
    <t>ВЛ-10 кВ № 2 ПС Бутурлиновка-1</t>
  </si>
  <si>
    <t>Т.О. (Причина не установлена)</t>
  </si>
  <si>
    <t>ОАО "БЭСК"</t>
  </si>
  <si>
    <t>МТЗ Оп. №1 разрушена кабельная воронка</t>
  </si>
  <si>
    <t>МТЗ (причина не установлена)</t>
  </si>
  <si>
    <t>МТЗ Т.У.- успешно</t>
  </si>
  <si>
    <t>Т.О. Повреждение проходного изолятора</t>
  </si>
  <si>
    <t>Данные об аварийных отключениях в 2015 году</t>
  </si>
  <si>
    <t>по состоянию на 01.04.2016</t>
  </si>
  <si>
    <t>ИТОГО за 2016 год:</t>
  </si>
  <si>
    <t>с 19.58 до 19.59</t>
  </si>
  <si>
    <t>с 15.57 до 16.05</t>
  </si>
  <si>
    <t>с 16.00 до 16.01</t>
  </si>
  <si>
    <t>с 6.42 до 6.52</t>
  </si>
  <si>
    <t>с 06.06 до 06.07</t>
  </si>
  <si>
    <t>с 03.30 до 03.31</t>
  </si>
  <si>
    <t>с 15.57 до 15.58</t>
  </si>
  <si>
    <t>с 13.30 до 16.30</t>
  </si>
  <si>
    <t>с 04.07 до 04.30</t>
  </si>
  <si>
    <t>Т.О. - повреждение опорного изолятора</t>
  </si>
  <si>
    <t>с 08.01 до 08.02</t>
  </si>
  <si>
    <t>с 23.50 до 02.25</t>
  </si>
  <si>
    <t>МТЗ повреждение изоляции</t>
  </si>
  <si>
    <t>с 19.07 до 20.04</t>
  </si>
  <si>
    <t>с 20.23 до 20.24</t>
  </si>
  <si>
    <t>Т.О. АПВ - успешно (проникновение животного)</t>
  </si>
  <si>
    <t>с 18.59 до 19.00</t>
  </si>
  <si>
    <t>с 16.31 до 17.01</t>
  </si>
  <si>
    <t>с 17.49 до 18.18</t>
  </si>
  <si>
    <t>МТЗ (обрыв провода)</t>
  </si>
  <si>
    <t xml:space="preserve">с 06.48 до 06.49 </t>
  </si>
  <si>
    <t>Т.О. повреждение штырьевого изолятора</t>
  </si>
  <si>
    <t>с 14.43 до 17.34</t>
  </si>
  <si>
    <t>с 00.37 до 00.40</t>
  </si>
  <si>
    <t>с 07.34 до 10.15</t>
  </si>
  <si>
    <t>с 13.25 до 13.26</t>
  </si>
  <si>
    <t>Т.О. замыкание шлейфа к ТП 333</t>
  </si>
  <si>
    <t>с 12.55 до 13.24</t>
  </si>
  <si>
    <t>с 17.37 до 17.38</t>
  </si>
  <si>
    <t>с 12.31 до 14.00</t>
  </si>
  <si>
    <t>с 11.07 до 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</si>
</sst>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color theme="4" tint="-0.499984740745262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C9C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right" vertical="center" wrapText="1"/>
    </xf>
    <xf numFmtId="164" fontId="1" fillId="4" borderId="16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1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4" fontId="0" fillId="0" borderId="30" xfId="0" applyNumberFormat="1" applyBorder="1" applyAlignment="1">
      <alignment horizontal="center" vertical="center" wrapText="1"/>
    </xf>
    <xf numFmtId="14" fontId="0" fillId="0" borderId="33" xfId="0" applyNumberFormat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vertical="center" wrapText="1"/>
    </xf>
    <xf numFmtId="14" fontId="0" fillId="0" borderId="29" xfId="0" applyNumberFormat="1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40" zoomScaleNormal="100" workbookViewId="0">
      <selection activeCell="F46" sqref="F46"/>
    </sheetView>
  </sheetViews>
  <sheetFormatPr defaultRowHeight="15" x14ac:dyDescent="0.25"/>
  <cols>
    <col min="1" max="1" width="12.28515625" customWidth="1"/>
    <col min="2" max="2" width="11.85546875" customWidth="1"/>
    <col min="3" max="3" width="11.140625" customWidth="1"/>
    <col min="4" max="4" width="40.85546875" customWidth="1"/>
    <col min="5" max="5" width="27.7109375" customWidth="1"/>
    <col min="6" max="6" width="10.85546875" bestFit="1" customWidth="1"/>
    <col min="7" max="7" width="10.7109375" style="2" customWidth="1"/>
  </cols>
  <sheetData>
    <row r="1" spans="1:7" ht="15.75" x14ac:dyDescent="0.25">
      <c r="A1" s="1" t="s">
        <v>26</v>
      </c>
    </row>
    <row r="2" spans="1:7" ht="10.5" customHeight="1" x14ac:dyDescent="0.25">
      <c r="A2" s="1"/>
    </row>
    <row r="3" spans="1:7" ht="20.25" x14ac:dyDescent="0.3">
      <c r="A3" s="61" t="s">
        <v>40</v>
      </c>
      <c r="B3" s="61"/>
      <c r="C3" s="61"/>
      <c r="D3" s="61"/>
      <c r="E3" s="61"/>
      <c r="F3" s="61"/>
      <c r="G3" s="61"/>
    </row>
    <row r="4" spans="1:7" ht="20.25" customHeight="1" x14ac:dyDescent="0.25">
      <c r="A4" s="2"/>
      <c r="B4" s="2"/>
      <c r="C4" s="2"/>
      <c r="D4" s="2"/>
      <c r="E4" s="2"/>
      <c r="F4" s="3"/>
      <c r="G4" s="51" t="s">
        <v>41</v>
      </c>
    </row>
    <row r="5" spans="1:7" ht="9" customHeight="1" x14ac:dyDescent="0.25">
      <c r="A5" s="2"/>
      <c r="B5" s="2"/>
      <c r="C5" s="2"/>
      <c r="D5" s="2"/>
      <c r="E5" s="2"/>
      <c r="F5" s="3"/>
    </row>
    <row r="6" spans="1:7" ht="15.75" x14ac:dyDescent="0.25">
      <c r="A6" s="62" t="s">
        <v>42</v>
      </c>
      <c r="B6" s="4" t="s">
        <v>21</v>
      </c>
      <c r="C6" s="4"/>
      <c r="D6" s="4"/>
      <c r="E6" s="5">
        <f>B11</f>
        <v>27</v>
      </c>
      <c r="F6" s="4"/>
      <c r="G6" s="52"/>
    </row>
    <row r="7" spans="1:7" ht="15.75" x14ac:dyDescent="0.25">
      <c r="A7" s="62"/>
      <c r="B7" s="4" t="s">
        <v>20</v>
      </c>
      <c r="C7" s="4"/>
      <c r="D7" s="4"/>
      <c r="E7" s="6">
        <f>C11</f>
        <v>0</v>
      </c>
      <c r="F7" s="4"/>
      <c r="G7" s="52"/>
    </row>
    <row r="8" spans="1:7" ht="15.75" thickBot="1" x14ac:dyDescent="0.3"/>
    <row r="9" spans="1:7" ht="30" customHeight="1" x14ac:dyDescent="0.25">
      <c r="A9" s="69" t="s">
        <v>6</v>
      </c>
      <c r="B9" s="63" t="s">
        <v>35</v>
      </c>
      <c r="C9" s="64"/>
      <c r="D9" s="65" t="s">
        <v>0</v>
      </c>
      <c r="E9" s="71" t="s">
        <v>1</v>
      </c>
      <c r="F9" s="71" t="s">
        <v>2</v>
      </c>
      <c r="G9" s="67" t="s">
        <v>23</v>
      </c>
    </row>
    <row r="10" spans="1:7" ht="64.5" thickBot="1" x14ac:dyDescent="0.3">
      <c r="A10" s="70"/>
      <c r="B10" s="30" t="s">
        <v>25</v>
      </c>
      <c r="C10" s="31" t="s">
        <v>22</v>
      </c>
      <c r="D10" s="66"/>
      <c r="E10" s="72"/>
      <c r="F10" s="72"/>
      <c r="G10" s="68"/>
    </row>
    <row r="11" spans="1:7" ht="30.75" thickBot="1" x14ac:dyDescent="0.3">
      <c r="A11" s="21" t="s">
        <v>24</v>
      </c>
      <c r="B11" s="22">
        <f>B19+B29+B38+B44</f>
        <v>27</v>
      </c>
      <c r="C11" s="27">
        <f>C19+C29+C38+C44</f>
        <v>0</v>
      </c>
      <c r="D11" s="23"/>
      <c r="E11" s="24"/>
      <c r="F11" s="25"/>
      <c r="G11" s="26"/>
    </row>
    <row r="12" spans="1:7" ht="30.75" thickBot="1" x14ac:dyDescent="0.3">
      <c r="A12" s="59" t="s">
        <v>4</v>
      </c>
      <c r="B12" s="60">
        <v>4</v>
      </c>
      <c r="C12" s="35"/>
      <c r="D12" s="36" t="s">
        <v>27</v>
      </c>
      <c r="E12" s="37" t="s">
        <v>30</v>
      </c>
      <c r="F12" s="38">
        <v>42006</v>
      </c>
      <c r="G12" s="40" t="s">
        <v>43</v>
      </c>
    </row>
    <row r="13" spans="1:7" ht="30.75" thickBot="1" x14ac:dyDescent="0.3">
      <c r="A13" s="54"/>
      <c r="B13" s="57"/>
      <c r="C13" s="32"/>
      <c r="D13" s="33" t="s">
        <v>28</v>
      </c>
      <c r="E13" s="33" t="s">
        <v>30</v>
      </c>
      <c r="F13" s="47">
        <v>42006</v>
      </c>
      <c r="G13" s="45" t="s">
        <v>43</v>
      </c>
    </row>
    <row r="14" spans="1:7" ht="30" x14ac:dyDescent="0.25">
      <c r="A14" s="54"/>
      <c r="B14" s="57"/>
      <c r="C14" s="32"/>
      <c r="D14" s="33" t="s">
        <v>32</v>
      </c>
      <c r="E14" s="33" t="s">
        <v>30</v>
      </c>
      <c r="F14" s="47">
        <v>42015</v>
      </c>
      <c r="G14" s="39" t="s">
        <v>44</v>
      </c>
    </row>
    <row r="15" spans="1:7" ht="30" x14ac:dyDescent="0.25">
      <c r="A15" s="54"/>
      <c r="B15" s="57"/>
      <c r="C15" s="32"/>
      <c r="D15" s="33" t="s">
        <v>29</v>
      </c>
      <c r="E15" s="33" t="s">
        <v>30</v>
      </c>
      <c r="F15" s="34">
        <v>42033</v>
      </c>
      <c r="G15" s="39" t="s">
        <v>45</v>
      </c>
    </row>
    <row r="16" spans="1:7" ht="30" x14ac:dyDescent="0.25">
      <c r="A16" s="49" t="s">
        <v>3</v>
      </c>
      <c r="B16" s="46">
        <v>1</v>
      </c>
      <c r="C16" s="32"/>
      <c r="D16" s="33" t="s">
        <v>33</v>
      </c>
      <c r="E16" s="33" t="s">
        <v>30</v>
      </c>
      <c r="F16" s="34">
        <v>42050</v>
      </c>
      <c r="G16" s="39" t="s">
        <v>46</v>
      </c>
    </row>
    <row r="17" spans="1:7" ht="30" x14ac:dyDescent="0.25">
      <c r="A17" s="53" t="s">
        <v>5</v>
      </c>
      <c r="B17" s="56">
        <v>2</v>
      </c>
      <c r="C17" s="32"/>
      <c r="D17" s="33" t="s">
        <v>28</v>
      </c>
      <c r="E17" s="33" t="s">
        <v>30</v>
      </c>
      <c r="F17" s="34">
        <v>42078</v>
      </c>
      <c r="G17" s="39" t="s">
        <v>47</v>
      </c>
    </row>
    <row r="18" spans="1:7" ht="30" x14ac:dyDescent="0.25">
      <c r="A18" s="54"/>
      <c r="B18" s="57"/>
      <c r="C18" s="32"/>
      <c r="D18" s="33" t="s">
        <v>28</v>
      </c>
      <c r="E18" s="33" t="s">
        <v>34</v>
      </c>
      <c r="F18" s="34">
        <v>42091</v>
      </c>
      <c r="G18" s="39" t="s">
        <v>48</v>
      </c>
    </row>
    <row r="19" spans="1:7" ht="30.75" thickBot="1" x14ac:dyDescent="0.3">
      <c r="A19" s="12" t="s">
        <v>7</v>
      </c>
      <c r="B19" s="7">
        <f>SUM(B12:B18)</f>
        <v>7</v>
      </c>
      <c r="C19" s="28">
        <f>SUM(C12:C18)</f>
        <v>0</v>
      </c>
      <c r="D19" s="13"/>
      <c r="E19" s="14"/>
      <c r="F19" s="8"/>
      <c r="G19" s="9"/>
    </row>
    <row r="20" spans="1:7" ht="25.5" customHeight="1" x14ac:dyDescent="0.25">
      <c r="A20" s="54" t="s">
        <v>8</v>
      </c>
      <c r="B20" s="57"/>
      <c r="C20" s="79"/>
      <c r="D20" s="75"/>
      <c r="E20" s="77"/>
      <c r="F20" s="81"/>
      <c r="G20" s="73"/>
    </row>
    <row r="21" spans="1:7" ht="9" customHeight="1" x14ac:dyDescent="0.25">
      <c r="A21" s="55"/>
      <c r="B21" s="58"/>
      <c r="C21" s="80"/>
      <c r="D21" s="76"/>
      <c r="E21" s="78"/>
      <c r="F21" s="82"/>
      <c r="G21" s="74"/>
    </row>
    <row r="22" spans="1:7" ht="29.25" customHeight="1" x14ac:dyDescent="0.25">
      <c r="A22" s="53" t="s">
        <v>9</v>
      </c>
      <c r="B22" s="56">
        <v>3</v>
      </c>
      <c r="C22" s="42"/>
      <c r="D22" s="33" t="s">
        <v>28</v>
      </c>
      <c r="E22" s="33" t="s">
        <v>30</v>
      </c>
      <c r="F22" s="43">
        <v>42133</v>
      </c>
      <c r="G22" s="44" t="s">
        <v>49</v>
      </c>
    </row>
    <row r="23" spans="1:7" ht="29.25" customHeight="1" x14ac:dyDescent="0.25">
      <c r="A23" s="54"/>
      <c r="B23" s="57"/>
      <c r="C23" s="42"/>
      <c r="D23" s="33" t="s">
        <v>31</v>
      </c>
      <c r="E23" s="33" t="s">
        <v>36</v>
      </c>
      <c r="F23" s="43">
        <v>42152</v>
      </c>
      <c r="G23" s="44" t="s">
        <v>50</v>
      </c>
    </row>
    <row r="24" spans="1:7" ht="27.75" customHeight="1" x14ac:dyDescent="0.25">
      <c r="A24" s="55"/>
      <c r="B24" s="58"/>
      <c r="C24" s="42"/>
      <c r="D24" s="33" t="s">
        <v>31</v>
      </c>
      <c r="E24" s="33" t="s">
        <v>52</v>
      </c>
      <c r="F24" s="43">
        <v>42153</v>
      </c>
      <c r="G24" s="44" t="s">
        <v>51</v>
      </c>
    </row>
    <row r="25" spans="1:7" ht="28.5" customHeight="1" x14ac:dyDescent="0.25">
      <c r="A25" s="53" t="s">
        <v>10</v>
      </c>
      <c r="B25" s="56">
        <v>4</v>
      </c>
      <c r="C25" s="32"/>
      <c r="D25" s="33" t="s">
        <v>33</v>
      </c>
      <c r="E25" s="33" t="s">
        <v>30</v>
      </c>
      <c r="F25" s="34">
        <v>42156</v>
      </c>
      <c r="G25" s="11" t="s">
        <v>53</v>
      </c>
    </row>
    <row r="26" spans="1:7" ht="28.5" customHeight="1" x14ac:dyDescent="0.25">
      <c r="A26" s="54"/>
      <c r="B26" s="57"/>
      <c r="C26" s="32"/>
      <c r="D26" s="33" t="s">
        <v>32</v>
      </c>
      <c r="E26" s="33" t="s">
        <v>37</v>
      </c>
      <c r="F26" s="34">
        <v>42172</v>
      </c>
      <c r="G26" s="10" t="s">
        <v>54</v>
      </c>
    </row>
    <row r="27" spans="1:7" ht="28.5" customHeight="1" x14ac:dyDescent="0.25">
      <c r="A27" s="54"/>
      <c r="B27" s="57"/>
      <c r="C27" s="32"/>
      <c r="D27" s="33" t="s">
        <v>32</v>
      </c>
      <c r="E27" s="33" t="s">
        <v>55</v>
      </c>
      <c r="F27" s="34">
        <v>42180</v>
      </c>
      <c r="G27" s="41" t="s">
        <v>56</v>
      </c>
    </row>
    <row r="28" spans="1:7" ht="29.25" customHeight="1" x14ac:dyDescent="0.25">
      <c r="A28" s="55"/>
      <c r="B28" s="58"/>
      <c r="C28" s="32"/>
      <c r="D28" s="33" t="s">
        <v>31</v>
      </c>
      <c r="E28" s="33" t="s">
        <v>58</v>
      </c>
      <c r="F28" s="34">
        <v>42182</v>
      </c>
      <c r="G28" s="10" t="s">
        <v>57</v>
      </c>
    </row>
    <row r="29" spans="1:7" ht="30.75" thickBot="1" x14ac:dyDescent="0.3">
      <c r="A29" s="19" t="s">
        <v>12</v>
      </c>
      <c r="B29" s="15">
        <f>SUM(B20:B28)</f>
        <v>7</v>
      </c>
      <c r="C29" s="29">
        <f>SUM(C20:C28)</f>
        <v>0</v>
      </c>
      <c r="D29" s="16"/>
      <c r="E29" s="17"/>
      <c r="F29" s="18"/>
      <c r="G29" s="20"/>
    </row>
    <row r="30" spans="1:7" ht="30.75" customHeight="1" x14ac:dyDescent="0.25">
      <c r="A30" s="59" t="s">
        <v>11</v>
      </c>
      <c r="B30" s="60">
        <v>4</v>
      </c>
      <c r="C30" s="32"/>
      <c r="D30" s="33" t="s">
        <v>27</v>
      </c>
      <c r="E30" s="33" t="s">
        <v>30</v>
      </c>
      <c r="F30" s="34">
        <v>42194</v>
      </c>
      <c r="G30" s="34" t="s">
        <v>59</v>
      </c>
    </row>
    <row r="31" spans="1:7" ht="33" customHeight="1" x14ac:dyDescent="0.25">
      <c r="A31" s="54"/>
      <c r="B31" s="57"/>
      <c r="C31" s="32"/>
      <c r="D31" s="33" t="s">
        <v>28</v>
      </c>
      <c r="E31" s="33" t="s">
        <v>30</v>
      </c>
      <c r="F31" s="34">
        <v>42195</v>
      </c>
      <c r="G31" s="34" t="s">
        <v>60</v>
      </c>
    </row>
    <row r="32" spans="1:7" ht="22.5" customHeight="1" x14ac:dyDescent="0.25">
      <c r="A32" s="54"/>
      <c r="B32" s="57"/>
      <c r="C32" s="32"/>
      <c r="D32" s="33" t="s">
        <v>29</v>
      </c>
      <c r="E32" s="33" t="s">
        <v>62</v>
      </c>
      <c r="F32" s="34">
        <v>42203</v>
      </c>
      <c r="G32" s="34" t="s">
        <v>61</v>
      </c>
    </row>
    <row r="33" spans="1:7" ht="33.75" customHeight="1" x14ac:dyDescent="0.25">
      <c r="A33" s="55"/>
      <c r="B33" s="58"/>
      <c r="C33" s="32"/>
      <c r="D33" s="33" t="s">
        <v>33</v>
      </c>
      <c r="E33" s="33" t="s">
        <v>30</v>
      </c>
      <c r="F33" s="34">
        <v>42213</v>
      </c>
      <c r="G33" s="34" t="s">
        <v>63</v>
      </c>
    </row>
    <row r="34" spans="1:7" ht="31.5" customHeight="1" x14ac:dyDescent="0.25">
      <c r="A34" s="49" t="s">
        <v>13</v>
      </c>
      <c r="B34" s="46">
        <v>1</v>
      </c>
      <c r="C34" s="32"/>
      <c r="D34" s="33" t="s">
        <v>27</v>
      </c>
      <c r="E34" s="33" t="s">
        <v>64</v>
      </c>
      <c r="F34" s="34">
        <v>42246</v>
      </c>
      <c r="G34" s="44" t="s">
        <v>65</v>
      </c>
    </row>
    <row r="35" spans="1:7" ht="32.25" customHeight="1" x14ac:dyDescent="0.25">
      <c r="A35" s="53" t="s">
        <v>14</v>
      </c>
      <c r="B35" s="56">
        <v>3</v>
      </c>
      <c r="C35" s="32"/>
      <c r="D35" s="33" t="s">
        <v>31</v>
      </c>
      <c r="E35" s="33" t="s">
        <v>38</v>
      </c>
      <c r="F35" s="34">
        <v>42259</v>
      </c>
      <c r="G35" s="44" t="s">
        <v>66</v>
      </c>
    </row>
    <row r="36" spans="1:7" ht="32.25" customHeight="1" x14ac:dyDescent="0.25">
      <c r="A36" s="54"/>
      <c r="B36" s="57"/>
      <c r="C36" s="32"/>
      <c r="D36" s="33" t="s">
        <v>32</v>
      </c>
      <c r="E36" s="33" t="s">
        <v>64</v>
      </c>
      <c r="F36" s="34">
        <v>42273</v>
      </c>
      <c r="G36" s="44" t="s">
        <v>67</v>
      </c>
    </row>
    <row r="37" spans="1:7" ht="27" customHeight="1" x14ac:dyDescent="0.25">
      <c r="A37" s="55"/>
      <c r="B37" s="58"/>
      <c r="C37" s="32"/>
      <c r="D37" s="33" t="s">
        <v>33</v>
      </c>
      <c r="E37" s="33" t="s">
        <v>30</v>
      </c>
      <c r="F37" s="34">
        <v>42274</v>
      </c>
      <c r="G37" s="39" t="s">
        <v>68</v>
      </c>
    </row>
    <row r="38" spans="1:7" ht="30.75" thickBot="1" x14ac:dyDescent="0.3">
      <c r="A38" s="12" t="s">
        <v>15</v>
      </c>
      <c r="B38" s="7">
        <f>SUM(B30:B37)</f>
        <v>8</v>
      </c>
      <c r="C38" s="29">
        <f>SUM(C30:C37)</f>
        <v>0</v>
      </c>
      <c r="D38" s="16"/>
      <c r="E38" s="17"/>
      <c r="F38" s="18"/>
      <c r="G38" s="9"/>
    </row>
    <row r="39" spans="1:7" ht="30" customHeight="1" x14ac:dyDescent="0.25">
      <c r="A39" s="48" t="s">
        <v>16</v>
      </c>
      <c r="B39" s="50">
        <v>1</v>
      </c>
      <c r="C39" s="32"/>
      <c r="D39" s="33" t="s">
        <v>27</v>
      </c>
      <c r="E39" s="33" t="s">
        <v>69</v>
      </c>
      <c r="F39" s="34">
        <v>42284</v>
      </c>
      <c r="G39" s="41" t="s">
        <v>70</v>
      </c>
    </row>
    <row r="40" spans="1:7" ht="30" x14ac:dyDescent="0.25">
      <c r="A40" s="53" t="s">
        <v>18</v>
      </c>
      <c r="B40" s="56">
        <v>2</v>
      </c>
      <c r="C40" s="32"/>
      <c r="D40" s="33" t="s">
        <v>27</v>
      </c>
      <c r="E40" s="33" t="s">
        <v>30</v>
      </c>
      <c r="F40" s="34">
        <v>42331</v>
      </c>
      <c r="G40" s="34" t="s">
        <v>71</v>
      </c>
    </row>
    <row r="41" spans="1:7" ht="30" x14ac:dyDescent="0.25">
      <c r="A41" s="55" t="s">
        <v>18</v>
      </c>
      <c r="B41" s="58"/>
      <c r="C41" s="32"/>
      <c r="D41" s="33" t="s">
        <v>28</v>
      </c>
      <c r="E41" s="33" t="s">
        <v>30</v>
      </c>
      <c r="F41" s="34">
        <v>42331</v>
      </c>
      <c r="G41" s="34" t="s">
        <v>71</v>
      </c>
    </row>
    <row r="42" spans="1:7" ht="29.25" customHeight="1" x14ac:dyDescent="0.25">
      <c r="A42" s="53" t="s">
        <v>19</v>
      </c>
      <c r="B42" s="56">
        <v>2</v>
      </c>
      <c r="C42" s="32"/>
      <c r="D42" s="33" t="s">
        <v>31</v>
      </c>
      <c r="E42" s="33" t="s">
        <v>38</v>
      </c>
      <c r="F42" s="34">
        <v>42344</v>
      </c>
      <c r="G42" s="44" t="s">
        <v>72</v>
      </c>
    </row>
    <row r="43" spans="1:7" ht="29.25" customHeight="1" x14ac:dyDescent="0.25">
      <c r="A43" s="54"/>
      <c r="B43" s="57"/>
      <c r="C43" s="32"/>
      <c r="D43" s="33" t="s">
        <v>29</v>
      </c>
      <c r="E43" s="33" t="s">
        <v>39</v>
      </c>
      <c r="F43" s="34">
        <v>42345</v>
      </c>
      <c r="G43" s="44" t="s">
        <v>73</v>
      </c>
    </row>
    <row r="44" spans="1:7" ht="30.75" thickBot="1" x14ac:dyDescent="0.3">
      <c r="A44" s="12" t="s">
        <v>17</v>
      </c>
      <c r="B44" s="7">
        <f>SUM(B39:B43)</f>
        <v>5</v>
      </c>
      <c r="C44" s="28">
        <f>SUM(C40:C43)</f>
        <v>0</v>
      </c>
      <c r="D44" s="13"/>
      <c r="E44" s="14"/>
      <c r="F44" s="8"/>
      <c r="G44" s="9"/>
    </row>
  </sheetData>
  <mergeCells count="31">
    <mergeCell ref="G20:G21"/>
    <mergeCell ref="E9:E10"/>
    <mergeCell ref="B22:B24"/>
    <mergeCell ref="D20:D21"/>
    <mergeCell ref="E20:E21"/>
    <mergeCell ref="C20:C21"/>
    <mergeCell ref="F20:F21"/>
    <mergeCell ref="B17:B18"/>
    <mergeCell ref="A3:G3"/>
    <mergeCell ref="A25:A28"/>
    <mergeCell ref="B25:B28"/>
    <mergeCell ref="A35:A37"/>
    <mergeCell ref="B35:B37"/>
    <mergeCell ref="A6:A7"/>
    <mergeCell ref="B20:B21"/>
    <mergeCell ref="A20:A21"/>
    <mergeCell ref="B9:C9"/>
    <mergeCell ref="D9:D10"/>
    <mergeCell ref="G9:G10"/>
    <mergeCell ref="A22:A24"/>
    <mergeCell ref="A9:A10"/>
    <mergeCell ref="F9:F10"/>
    <mergeCell ref="A42:A43"/>
    <mergeCell ref="B42:B43"/>
    <mergeCell ref="A12:A15"/>
    <mergeCell ref="B12:B15"/>
    <mergeCell ref="A30:A33"/>
    <mergeCell ref="B30:B33"/>
    <mergeCell ref="B40:B41"/>
    <mergeCell ref="A40:A41"/>
    <mergeCell ref="A17:A18"/>
  </mergeCells>
  <pageMargins left="0.98425196850393704" right="0.59055118110236227" top="0.59055118110236227" bottom="0.59055118110236227" header="0.31496062992125984" footer="0.31496062992125984"/>
  <pageSetup paperSize="9" fitToHeight="100" orientation="landscape" r:id="rId1"/>
  <headerFooter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2015</vt:lpstr>
      <vt:lpstr>'Свод 2015'!Заголовки_для_печати</vt:lpstr>
    </vt:vector>
  </TitlesOfParts>
  <Company>МУП "Бобровский 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Пользователь</cp:lastModifiedBy>
  <cp:lastPrinted>2014-02-27T11:58:15Z</cp:lastPrinted>
  <dcterms:created xsi:type="dcterms:W3CDTF">2013-12-12T11:34:29Z</dcterms:created>
  <dcterms:modified xsi:type="dcterms:W3CDTF">2016-05-12T11:55:19Z</dcterms:modified>
</cp:coreProperties>
</file>