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[1]Титульный!$G$18</definedName>
  </definedNames>
  <calcPr calcId="145621"/>
</workbook>
</file>

<file path=xl/calcChain.xml><?xml version="1.0" encoding="utf-8"?>
<calcChain xmlns="http://schemas.openxmlformats.org/spreadsheetml/2006/main">
  <c r="D18" i="1" l="1"/>
  <c r="D10" i="1"/>
  <c r="B3" i="1"/>
  <c r="C89" i="1"/>
  <c r="F86" i="1"/>
  <c r="C86" i="1"/>
  <c r="C82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5" i="1"/>
  <c r="D54" i="1"/>
  <c r="D53" i="1"/>
  <c r="H51" i="1"/>
  <c r="G51" i="1"/>
  <c r="F51" i="1"/>
  <c r="E51" i="1"/>
  <c r="D51" i="1" s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H29" i="1"/>
  <c r="G29" i="1"/>
  <c r="F29" i="1"/>
  <c r="E29" i="1"/>
  <c r="D29" i="1" s="1"/>
  <c r="D28" i="1"/>
  <c r="D27" i="1"/>
  <c r="D26" i="1"/>
  <c r="D25" i="1"/>
  <c r="D24" i="1"/>
  <c r="D23" i="1"/>
  <c r="D22" i="1"/>
  <c r="D21" i="1"/>
  <c r="D20" i="1"/>
  <c r="D19" i="1"/>
  <c r="D17" i="1"/>
  <c r="D16" i="1"/>
  <c r="D15" i="1"/>
  <c r="D14" i="1"/>
  <c r="D13" i="1"/>
  <c r="D12" i="1"/>
  <c r="D11" i="1"/>
  <c r="D9" i="1"/>
</calcChain>
</file>

<file path=xl/sharedStrings.xml><?xml version="1.0" encoding="utf-8"?>
<sst xmlns="http://schemas.openxmlformats.org/spreadsheetml/2006/main" count="95" uniqueCount="54">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</sst>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sz val="9"/>
      <color rgb="FF333333"/>
      <name val="Tahoma"/>
      <family val="2"/>
      <charset val="204"/>
    </font>
    <font>
      <b/>
      <sz val="9"/>
      <color rgb="FF33333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AD3"/>
        <bgColor rgb="FF000000"/>
      </patternFill>
    </fill>
    <fill>
      <patternFill patternType="solid">
        <fgColor rgb="FFFFFFCC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9" fontId="3" fillId="0" borderId="0" applyBorder="0">
      <alignment vertical="top"/>
    </xf>
    <xf numFmtId="0" fontId="1" fillId="0" borderId="0"/>
    <xf numFmtId="0" fontId="1" fillId="0" borderId="0"/>
  </cellStyleXfs>
  <cellXfs count="36">
    <xf numFmtId="0" fontId="0" fillId="0" borderId="0" xfId="0"/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3" xfId="1" applyFont="1" applyBorder="1" applyAlignment="1" applyProtection="1">
      <alignment vertical="center"/>
    </xf>
    <xf numFmtId="49" fontId="5" fillId="0" borderId="3" xfId="3" applyFont="1" applyBorder="1" applyAlignment="1">
      <alignment horizontal="right" vertical="center"/>
    </xf>
    <xf numFmtId="0" fontId="5" fillId="0" borderId="5" xfId="1" applyFont="1" applyBorder="1" applyAlignment="1" applyProtection="1">
      <alignment vertical="center"/>
    </xf>
    <xf numFmtId="0" fontId="5" fillId="0" borderId="4" xfId="4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49" fontId="5" fillId="0" borderId="0" xfId="3" applyFont="1" applyBorder="1" applyAlignment="1" applyProtection="1">
      <alignment vertical="center"/>
    </xf>
    <xf numFmtId="49" fontId="5" fillId="0" borderId="5" xfId="3" applyFont="1" applyBorder="1" applyAlignment="1" applyProtection="1">
      <alignment vertical="center"/>
    </xf>
    <xf numFmtId="49" fontId="5" fillId="0" borderId="4" xfId="3" applyFont="1" applyBorder="1" applyAlignment="1">
      <alignment vertical="center" wrapText="1"/>
    </xf>
    <xf numFmtId="49" fontId="5" fillId="0" borderId="4" xfId="3" applyFont="1" applyBorder="1" applyAlignment="1">
      <alignment horizontal="center" vertical="center" wrapText="1"/>
    </xf>
    <xf numFmtId="164" fontId="5" fillId="2" borderId="4" xfId="3" applyNumberFormat="1" applyFont="1" applyFill="1" applyBorder="1" applyAlignment="1" applyProtection="1">
      <alignment horizontal="right" vertical="center"/>
    </xf>
    <xf numFmtId="164" fontId="5" fillId="3" borderId="4" xfId="3" applyNumberFormat="1" applyFont="1" applyFill="1" applyBorder="1" applyAlignment="1" applyProtection="1">
      <alignment horizontal="right" vertical="center"/>
      <protection locked="0"/>
    </xf>
    <xf numFmtId="164" fontId="5" fillId="3" borderId="4" xfId="1" applyNumberFormat="1" applyFont="1" applyFill="1" applyBorder="1" applyAlignment="1" applyProtection="1">
      <alignment horizontal="right" vertical="center"/>
      <protection locked="0"/>
    </xf>
    <xf numFmtId="164" fontId="5" fillId="3" borderId="4" xfId="5" applyNumberFormat="1" applyFont="1" applyFill="1" applyBorder="1" applyAlignment="1" applyProtection="1">
      <alignment horizontal="right" vertical="center"/>
      <protection locked="0"/>
    </xf>
    <xf numFmtId="0" fontId="5" fillId="0" borderId="5" xfId="1" applyFont="1" applyFill="1" applyBorder="1" applyAlignment="1" applyProtection="1">
      <alignment vertical="center"/>
    </xf>
    <xf numFmtId="164" fontId="5" fillId="3" borderId="4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indent="3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/>
    </xf>
    <xf numFmtId="0" fontId="4" fillId="0" borderId="1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49" fontId="5" fillId="0" borderId="4" xfId="3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 wrapText="1"/>
    </xf>
    <xf numFmtId="0" fontId="5" fillId="0" borderId="4" xfId="4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Продажа" xfId="5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6;&#1088;&#1084;&#1099;\&#1043;&#1086;&#1090;&#1086;&#1074;&#1099;&#1077;%2046\&#1043;&#1086;&#1076;&#1086;&#1074;&#1072;&#1103;%202014%2046EP.ST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ОАО "БЭСК"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abSelected="1" workbookViewId="0">
      <selection activeCell="K11" sqref="K11"/>
    </sheetView>
  </sheetViews>
  <sheetFormatPr defaultRowHeight="15" x14ac:dyDescent="0.25"/>
  <cols>
    <col min="1" max="1" width="3.140625" customWidth="1"/>
    <col min="2" max="2" width="29.140625" customWidth="1"/>
    <col min="3" max="3" width="9.140625" customWidth="1"/>
    <col min="4" max="4" width="15.7109375" customWidth="1"/>
    <col min="5" max="6" width="9.140625" customWidth="1"/>
    <col min="7" max="7" width="18.140625" customWidth="1"/>
    <col min="8" max="8" width="15.7109375" customWidth="1"/>
    <col min="9" max="9" width="9.140625" customWidth="1"/>
  </cols>
  <sheetData>
    <row r="2" spans="1:9" x14ac:dyDescent="0.25">
      <c r="A2" s="3"/>
      <c r="B2" s="4" t="s">
        <v>0</v>
      </c>
      <c r="C2" s="5"/>
      <c r="D2" s="5"/>
      <c r="E2" s="5"/>
      <c r="F2" s="5"/>
      <c r="G2" s="5"/>
      <c r="H2" s="5"/>
      <c r="I2" s="6"/>
    </row>
    <row r="3" spans="1:9" x14ac:dyDescent="0.25">
      <c r="A3" s="3"/>
      <c r="B3" s="7" t="str">
        <f>IF(org="","Не определено",org)</f>
        <v>ОАО "БЭСК"</v>
      </c>
      <c r="C3" s="6" t="s">
        <v>53</v>
      </c>
      <c r="D3" s="6"/>
      <c r="E3" s="6"/>
      <c r="F3" s="6"/>
      <c r="G3" s="6"/>
      <c r="H3" s="6"/>
      <c r="I3" s="6"/>
    </row>
    <row r="4" spans="1:9" x14ac:dyDescent="0.25">
      <c r="A4" s="3"/>
      <c r="B4" s="8"/>
      <c r="C4" s="8"/>
      <c r="D4" s="8"/>
      <c r="E4" s="8"/>
      <c r="F4" s="8"/>
      <c r="G4" s="8"/>
      <c r="H4" s="9" t="s">
        <v>1</v>
      </c>
      <c r="I4" s="3"/>
    </row>
    <row r="5" spans="1:9" x14ac:dyDescent="0.25">
      <c r="A5" s="3"/>
      <c r="B5" s="35" t="s">
        <v>2</v>
      </c>
      <c r="C5" s="35" t="s">
        <v>3</v>
      </c>
      <c r="D5" s="35" t="s">
        <v>4</v>
      </c>
      <c r="E5" s="35" t="s">
        <v>5</v>
      </c>
      <c r="F5" s="35"/>
      <c r="G5" s="35"/>
      <c r="H5" s="35"/>
      <c r="I5" s="10"/>
    </row>
    <row r="6" spans="1:9" x14ac:dyDescent="0.25">
      <c r="A6" s="3"/>
      <c r="B6" s="35"/>
      <c r="C6" s="35"/>
      <c r="D6" s="35"/>
      <c r="E6" s="11" t="s">
        <v>6</v>
      </c>
      <c r="F6" s="11" t="s">
        <v>7</v>
      </c>
      <c r="G6" s="11" t="s">
        <v>8</v>
      </c>
      <c r="H6" s="11" t="s">
        <v>9</v>
      </c>
      <c r="I6" s="10"/>
    </row>
    <row r="7" spans="1:9" x14ac:dyDescent="0.25">
      <c r="A7" s="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3"/>
    </row>
    <row r="8" spans="1:9" x14ac:dyDescent="0.25">
      <c r="A8" s="13"/>
      <c r="B8" s="31" t="s">
        <v>10</v>
      </c>
      <c r="C8" s="31"/>
      <c r="D8" s="31"/>
      <c r="E8" s="31"/>
      <c r="F8" s="31"/>
      <c r="G8" s="31"/>
      <c r="H8" s="31"/>
      <c r="I8" s="14"/>
    </row>
    <row r="9" spans="1:9" ht="33.75" x14ac:dyDescent="0.25">
      <c r="A9" s="13"/>
      <c r="B9" s="15" t="s">
        <v>11</v>
      </c>
      <c r="C9" s="16">
        <v>10</v>
      </c>
      <c r="D9" s="17">
        <f>SUM(E9:H9)</f>
        <v>53479.786</v>
      </c>
      <c r="E9" s="18"/>
      <c r="F9" s="18"/>
      <c r="G9" s="18">
        <v>53479.786</v>
      </c>
      <c r="H9" s="18"/>
      <c r="I9" s="14"/>
    </row>
    <row r="10" spans="1:9" x14ac:dyDescent="0.25">
      <c r="A10" s="13"/>
      <c r="B10" s="15" t="s">
        <v>12</v>
      </c>
      <c r="C10" s="16">
        <v>20</v>
      </c>
      <c r="D10" s="17">
        <f>SUM(E10:H10)</f>
        <v>53479.786</v>
      </c>
      <c r="E10" s="18"/>
      <c r="F10" s="18"/>
      <c r="G10" s="18">
        <v>53479.786</v>
      </c>
      <c r="H10" s="18"/>
      <c r="I10" s="14"/>
    </row>
    <row r="11" spans="1:9" ht="22.5" x14ac:dyDescent="0.25">
      <c r="A11" s="13"/>
      <c r="B11" s="15" t="s">
        <v>13</v>
      </c>
      <c r="C11" s="16">
        <v>30</v>
      </c>
      <c r="D11" s="17">
        <f t="shared" ref="D10:D73" si="0">SUM(E11:H11)</f>
        <v>0</v>
      </c>
      <c r="E11" s="18"/>
      <c r="F11" s="18"/>
      <c r="G11" s="18"/>
      <c r="H11" s="18"/>
      <c r="I11" s="14"/>
    </row>
    <row r="12" spans="1:9" ht="22.5" x14ac:dyDescent="0.25">
      <c r="A12" s="13"/>
      <c r="B12" s="15" t="s">
        <v>14</v>
      </c>
      <c r="C12" s="16">
        <v>40</v>
      </c>
      <c r="D12" s="17">
        <f t="shared" si="0"/>
        <v>0</v>
      </c>
      <c r="E12" s="18"/>
      <c r="F12" s="18"/>
      <c r="G12" s="18"/>
      <c r="H12" s="18"/>
      <c r="I12" s="14"/>
    </row>
    <row r="13" spans="1:9" ht="45" x14ac:dyDescent="0.25">
      <c r="A13" s="13"/>
      <c r="B13" s="15" t="s">
        <v>15</v>
      </c>
      <c r="C13" s="16">
        <v>50</v>
      </c>
      <c r="D13" s="17">
        <f t="shared" si="0"/>
        <v>37421.557000000001</v>
      </c>
      <c r="E13" s="18"/>
      <c r="F13" s="18"/>
      <c r="G13" s="18"/>
      <c r="H13" s="18">
        <v>37421.557000000001</v>
      </c>
      <c r="I13" s="14"/>
    </row>
    <row r="14" spans="1:9" x14ac:dyDescent="0.25">
      <c r="A14" s="13"/>
      <c r="B14" s="15" t="s">
        <v>6</v>
      </c>
      <c r="C14" s="16">
        <v>60</v>
      </c>
      <c r="D14" s="17">
        <f t="shared" si="0"/>
        <v>0</v>
      </c>
      <c r="E14" s="18"/>
      <c r="F14" s="18"/>
      <c r="G14" s="18"/>
      <c r="H14" s="18"/>
      <c r="I14" s="14"/>
    </row>
    <row r="15" spans="1:9" x14ac:dyDescent="0.25">
      <c r="A15" s="13"/>
      <c r="B15" s="15" t="s">
        <v>7</v>
      </c>
      <c r="C15" s="16">
        <v>70</v>
      </c>
      <c r="D15" s="17">
        <f t="shared" si="0"/>
        <v>0</v>
      </c>
      <c r="E15" s="18"/>
      <c r="F15" s="18"/>
      <c r="G15" s="18"/>
      <c r="H15" s="18"/>
      <c r="I15" s="14"/>
    </row>
    <row r="16" spans="1:9" x14ac:dyDescent="0.25">
      <c r="A16" s="13"/>
      <c r="B16" s="15" t="s">
        <v>8</v>
      </c>
      <c r="C16" s="16">
        <v>80</v>
      </c>
      <c r="D16" s="17">
        <f t="shared" si="0"/>
        <v>37421.557000000001</v>
      </c>
      <c r="E16" s="18"/>
      <c r="F16" s="18"/>
      <c r="G16" s="18"/>
      <c r="H16" s="18">
        <v>37421.557000000001</v>
      </c>
      <c r="I16" s="14"/>
    </row>
    <row r="17" spans="1:9" x14ac:dyDescent="0.25">
      <c r="A17" s="13"/>
      <c r="B17" s="15" t="s">
        <v>16</v>
      </c>
      <c r="C17" s="16">
        <v>90</v>
      </c>
      <c r="D17" s="17">
        <f t="shared" si="0"/>
        <v>0</v>
      </c>
      <c r="E17" s="18"/>
      <c r="F17" s="18"/>
      <c r="G17" s="18"/>
      <c r="H17" s="18"/>
      <c r="I17" s="14"/>
    </row>
    <row r="18" spans="1:9" ht="22.5" x14ac:dyDescent="0.25">
      <c r="A18" s="13"/>
      <c r="B18" s="15" t="s">
        <v>17</v>
      </c>
      <c r="C18" s="16">
        <v>100</v>
      </c>
      <c r="D18" s="17">
        <f>SUM(E18:H18)</f>
        <v>42489.298999999999</v>
      </c>
      <c r="E18" s="18"/>
      <c r="F18" s="18"/>
      <c r="G18" s="18">
        <v>13077.953</v>
      </c>
      <c r="H18" s="18">
        <v>29411.346000000001</v>
      </c>
      <c r="I18" s="14"/>
    </row>
    <row r="19" spans="1:9" ht="45" x14ac:dyDescent="0.25">
      <c r="A19" s="13"/>
      <c r="B19" s="15" t="s">
        <v>18</v>
      </c>
      <c r="C19" s="16">
        <v>110</v>
      </c>
      <c r="D19" s="17">
        <f t="shared" si="0"/>
        <v>21358.358</v>
      </c>
      <c r="E19" s="18"/>
      <c r="F19" s="18"/>
      <c r="G19" s="18">
        <v>12824.677</v>
      </c>
      <c r="H19" s="18">
        <v>8533.6810000000005</v>
      </c>
      <c r="I19" s="14"/>
    </row>
    <row r="20" spans="1:9" ht="33.75" x14ac:dyDescent="0.25">
      <c r="A20" s="13"/>
      <c r="B20" s="15" t="s">
        <v>19</v>
      </c>
      <c r="C20" s="16">
        <v>120</v>
      </c>
      <c r="D20" s="17">
        <f t="shared" si="0"/>
        <v>21094.241000000002</v>
      </c>
      <c r="E20" s="18"/>
      <c r="F20" s="18"/>
      <c r="G20" s="18">
        <v>293.30700000000002</v>
      </c>
      <c r="H20" s="18">
        <v>20800.934000000001</v>
      </c>
      <c r="I20" s="14"/>
    </row>
    <row r="21" spans="1:9" ht="33.75" x14ac:dyDescent="0.25">
      <c r="A21" s="13"/>
      <c r="B21" s="15" t="s">
        <v>20</v>
      </c>
      <c r="C21" s="16">
        <v>130</v>
      </c>
      <c r="D21" s="17">
        <f t="shared" si="0"/>
        <v>350.16</v>
      </c>
      <c r="E21" s="18"/>
      <c r="F21" s="18"/>
      <c r="G21" s="18">
        <v>350.16</v>
      </c>
      <c r="H21" s="18"/>
      <c r="I21" s="14"/>
    </row>
    <row r="22" spans="1:9" x14ac:dyDescent="0.25">
      <c r="A22" s="13"/>
      <c r="B22" s="15" t="s">
        <v>21</v>
      </c>
      <c r="C22" s="16">
        <v>140</v>
      </c>
      <c r="D22" s="17">
        <f t="shared" si="0"/>
        <v>0</v>
      </c>
      <c r="E22" s="18"/>
      <c r="F22" s="18"/>
      <c r="G22" s="18"/>
      <c r="H22" s="18"/>
      <c r="I22" s="14"/>
    </row>
    <row r="23" spans="1:9" ht="22.5" x14ac:dyDescent="0.25">
      <c r="A23" s="13"/>
      <c r="B23" s="15" t="s">
        <v>22</v>
      </c>
      <c r="C23" s="16">
        <v>150</v>
      </c>
      <c r="D23" s="17">
        <f t="shared" si="0"/>
        <v>37421.557000000001</v>
      </c>
      <c r="E23" s="18"/>
      <c r="F23" s="18"/>
      <c r="G23" s="18">
        <v>37421.557000000001</v>
      </c>
      <c r="H23" s="18"/>
      <c r="I23" s="14"/>
    </row>
    <row r="24" spans="1:9" ht="22.5" x14ac:dyDescent="0.25">
      <c r="A24" s="13"/>
      <c r="B24" s="15" t="s">
        <v>23</v>
      </c>
      <c r="C24" s="16">
        <v>160</v>
      </c>
      <c r="D24" s="17">
        <f t="shared" si="0"/>
        <v>0</v>
      </c>
      <c r="E24" s="18"/>
      <c r="F24" s="18"/>
      <c r="G24" s="18"/>
      <c r="H24" s="18"/>
      <c r="I24" s="14"/>
    </row>
    <row r="25" spans="1:9" ht="33.75" x14ac:dyDescent="0.25">
      <c r="A25" s="13"/>
      <c r="B25" s="15" t="s">
        <v>24</v>
      </c>
      <c r="C25" s="16">
        <v>170</v>
      </c>
      <c r="D25" s="17">
        <f t="shared" si="0"/>
        <v>0</v>
      </c>
      <c r="E25" s="18"/>
      <c r="F25" s="18"/>
      <c r="G25" s="18"/>
      <c r="H25" s="18"/>
      <c r="I25" s="14"/>
    </row>
    <row r="26" spans="1:9" ht="45" x14ac:dyDescent="0.25">
      <c r="A26" s="13"/>
      <c r="B26" s="15" t="s">
        <v>25</v>
      </c>
      <c r="C26" s="16">
        <v>180</v>
      </c>
      <c r="D26" s="17">
        <f t="shared" si="0"/>
        <v>0</v>
      </c>
      <c r="E26" s="18"/>
      <c r="F26" s="18"/>
      <c r="G26" s="18"/>
      <c r="H26" s="18"/>
      <c r="I26" s="14"/>
    </row>
    <row r="27" spans="1:9" x14ac:dyDescent="0.25">
      <c r="A27" s="13"/>
      <c r="B27" s="15" t="s">
        <v>26</v>
      </c>
      <c r="C27" s="16">
        <v>190</v>
      </c>
      <c r="D27" s="17">
        <f t="shared" si="0"/>
        <v>10990.487000000001</v>
      </c>
      <c r="E27" s="18"/>
      <c r="F27" s="18"/>
      <c r="G27" s="18">
        <v>2980.2759999999998</v>
      </c>
      <c r="H27" s="18">
        <v>8010.2110000000002</v>
      </c>
      <c r="I27" s="14"/>
    </row>
    <row r="28" spans="1:9" ht="33.75" x14ac:dyDescent="0.25">
      <c r="A28" s="13"/>
      <c r="B28" s="15" t="s">
        <v>27</v>
      </c>
      <c r="C28" s="16">
        <v>200</v>
      </c>
      <c r="D28" s="17">
        <f t="shared" si="0"/>
        <v>0</v>
      </c>
      <c r="E28" s="18"/>
      <c r="F28" s="18"/>
      <c r="G28" s="18"/>
      <c r="H28" s="18"/>
      <c r="I28" s="14"/>
    </row>
    <row r="29" spans="1:9" x14ac:dyDescent="0.25">
      <c r="A29" s="13"/>
      <c r="B29" s="15" t="s">
        <v>28</v>
      </c>
      <c r="C29" s="16">
        <v>210</v>
      </c>
      <c r="D29" s="17">
        <f t="shared" si="0"/>
        <v>0</v>
      </c>
      <c r="E29" s="17">
        <f>(E9+E13+E25)-(E18+E23+E24+E26+E27)</f>
        <v>0</v>
      </c>
      <c r="F29" s="17">
        <f>(F9+F13+F25)-(F18+F23+F24+F26+F27)</f>
        <v>0</v>
      </c>
      <c r="G29" s="17">
        <f>(G9+G13+G25)-(G18+G23+G24+G26+G27)</f>
        <v>0</v>
      </c>
      <c r="H29" s="17">
        <f>(H9+H13+H25)-(H18+H23+H24+H26+H27)</f>
        <v>0</v>
      </c>
      <c r="I29" s="14"/>
    </row>
    <row r="30" spans="1:9" x14ac:dyDescent="0.25">
      <c r="A30" s="13"/>
      <c r="B30" s="31" t="s">
        <v>29</v>
      </c>
      <c r="C30" s="31"/>
      <c r="D30" s="31"/>
      <c r="E30" s="31"/>
      <c r="F30" s="31"/>
      <c r="G30" s="31"/>
      <c r="H30" s="31"/>
      <c r="I30" s="14"/>
    </row>
    <row r="31" spans="1:9" ht="33.75" x14ac:dyDescent="0.25">
      <c r="A31" s="13"/>
      <c r="B31" s="15" t="s">
        <v>11</v>
      </c>
      <c r="C31" s="16">
        <v>300</v>
      </c>
      <c r="D31" s="17">
        <f t="shared" si="0"/>
        <v>8.64</v>
      </c>
      <c r="E31" s="18"/>
      <c r="F31" s="18"/>
      <c r="G31" s="18">
        <v>8.64</v>
      </c>
      <c r="H31" s="18"/>
      <c r="I31" s="14"/>
    </row>
    <row r="32" spans="1:9" x14ac:dyDescent="0.25">
      <c r="A32" s="13"/>
      <c r="B32" s="15" t="s">
        <v>12</v>
      </c>
      <c r="C32" s="16">
        <v>310</v>
      </c>
      <c r="D32" s="17">
        <f t="shared" si="0"/>
        <v>8.64</v>
      </c>
      <c r="E32" s="18"/>
      <c r="F32" s="18"/>
      <c r="G32" s="18">
        <v>8.64</v>
      </c>
      <c r="H32" s="18"/>
      <c r="I32" s="14"/>
    </row>
    <row r="33" spans="1:9" ht="22.5" x14ac:dyDescent="0.25">
      <c r="A33" s="13"/>
      <c r="B33" s="15" t="s">
        <v>13</v>
      </c>
      <c r="C33" s="16">
        <v>320</v>
      </c>
      <c r="D33" s="17">
        <f t="shared" si="0"/>
        <v>0</v>
      </c>
      <c r="E33" s="18"/>
      <c r="F33" s="18"/>
      <c r="G33" s="18"/>
      <c r="H33" s="18"/>
      <c r="I33" s="14"/>
    </row>
    <row r="34" spans="1:9" ht="22.5" x14ac:dyDescent="0.25">
      <c r="A34" s="13"/>
      <c r="B34" s="15" t="s">
        <v>14</v>
      </c>
      <c r="C34" s="16">
        <v>330</v>
      </c>
      <c r="D34" s="17">
        <f t="shared" si="0"/>
        <v>0</v>
      </c>
      <c r="E34" s="18"/>
      <c r="F34" s="18"/>
      <c r="G34" s="18"/>
      <c r="H34" s="18"/>
      <c r="I34" s="14"/>
    </row>
    <row r="35" spans="1:9" ht="45" x14ac:dyDescent="0.25">
      <c r="A35" s="13"/>
      <c r="B35" s="15" t="s">
        <v>15</v>
      </c>
      <c r="C35" s="16">
        <v>340</v>
      </c>
      <c r="D35" s="17">
        <f t="shared" si="0"/>
        <v>6.0503</v>
      </c>
      <c r="E35" s="18"/>
      <c r="F35" s="18"/>
      <c r="G35" s="18"/>
      <c r="H35" s="18">
        <v>6.0503</v>
      </c>
      <c r="I35" s="14"/>
    </row>
    <row r="36" spans="1:9" x14ac:dyDescent="0.25">
      <c r="A36" s="13"/>
      <c r="B36" s="15" t="s">
        <v>6</v>
      </c>
      <c r="C36" s="16">
        <v>350</v>
      </c>
      <c r="D36" s="17">
        <f t="shared" si="0"/>
        <v>0</v>
      </c>
      <c r="E36" s="18"/>
      <c r="F36" s="18"/>
      <c r="G36" s="18"/>
      <c r="H36" s="18"/>
      <c r="I36" s="14"/>
    </row>
    <row r="37" spans="1:9" x14ac:dyDescent="0.25">
      <c r="A37" s="13"/>
      <c r="B37" s="15" t="s">
        <v>7</v>
      </c>
      <c r="C37" s="16">
        <v>360</v>
      </c>
      <c r="D37" s="17">
        <f t="shared" si="0"/>
        <v>0</v>
      </c>
      <c r="E37" s="18"/>
      <c r="F37" s="18"/>
      <c r="G37" s="18"/>
      <c r="H37" s="18"/>
      <c r="I37" s="14"/>
    </row>
    <row r="38" spans="1:9" x14ac:dyDescent="0.25">
      <c r="A38" s="13"/>
      <c r="B38" s="15" t="s">
        <v>8</v>
      </c>
      <c r="C38" s="16">
        <v>370</v>
      </c>
      <c r="D38" s="17">
        <f t="shared" si="0"/>
        <v>6.0503</v>
      </c>
      <c r="E38" s="18"/>
      <c r="F38" s="18"/>
      <c r="G38" s="18"/>
      <c r="H38" s="18">
        <v>6.0503</v>
      </c>
      <c r="I38" s="14"/>
    </row>
    <row r="39" spans="1:9" x14ac:dyDescent="0.25">
      <c r="A39" s="13"/>
      <c r="B39" s="15" t="s">
        <v>16</v>
      </c>
      <c r="C39" s="16">
        <v>380</v>
      </c>
      <c r="D39" s="17">
        <f t="shared" si="0"/>
        <v>0</v>
      </c>
      <c r="E39" s="18"/>
      <c r="F39" s="18"/>
      <c r="G39" s="18"/>
      <c r="H39" s="18"/>
      <c r="I39" s="14"/>
    </row>
    <row r="40" spans="1:9" ht="22.5" x14ac:dyDescent="0.25">
      <c r="A40" s="13"/>
      <c r="B40" s="15" t="s">
        <v>17</v>
      </c>
      <c r="C40" s="16">
        <v>390</v>
      </c>
      <c r="D40" s="17">
        <f t="shared" si="0"/>
        <v>6.8696000000000002</v>
      </c>
      <c r="E40" s="18"/>
      <c r="F40" s="18"/>
      <c r="G40" s="18">
        <v>2.1143999999999998</v>
      </c>
      <c r="H40" s="18">
        <v>4.7552000000000003</v>
      </c>
      <c r="I40" s="14"/>
    </row>
    <row r="41" spans="1:9" ht="45" x14ac:dyDescent="0.25">
      <c r="A41" s="13"/>
      <c r="B41" s="15" t="s">
        <v>18</v>
      </c>
      <c r="C41" s="16">
        <v>400</v>
      </c>
      <c r="D41" s="17">
        <f t="shared" si="0"/>
        <v>3.4531999999999998</v>
      </c>
      <c r="E41" s="18"/>
      <c r="F41" s="18"/>
      <c r="G41" s="18">
        <v>2.0735000000000001</v>
      </c>
      <c r="H41" s="18">
        <v>1.3796999999999999</v>
      </c>
      <c r="I41" s="14"/>
    </row>
    <row r="42" spans="1:9" ht="33.75" x14ac:dyDescent="0.25">
      <c r="A42" s="13"/>
      <c r="B42" s="15" t="s">
        <v>19</v>
      </c>
      <c r="C42" s="16">
        <v>410</v>
      </c>
      <c r="D42" s="17">
        <f t="shared" si="0"/>
        <v>3.4105000000000003</v>
      </c>
      <c r="E42" s="18"/>
      <c r="F42" s="18"/>
      <c r="G42" s="18">
        <v>4.7399999999999998E-2</v>
      </c>
      <c r="H42" s="18">
        <v>3.3631000000000002</v>
      </c>
      <c r="I42" s="14"/>
    </row>
    <row r="43" spans="1:9" x14ac:dyDescent="0.25">
      <c r="A43" s="13"/>
      <c r="B43" s="15" t="s">
        <v>30</v>
      </c>
      <c r="C43" s="16">
        <v>420</v>
      </c>
      <c r="D43" s="17">
        <f t="shared" si="0"/>
        <v>5.6599999999999998E-2</v>
      </c>
      <c r="E43" s="18"/>
      <c r="F43" s="18"/>
      <c r="G43" s="18">
        <v>5.6599999999999998E-2</v>
      </c>
      <c r="H43" s="18"/>
      <c r="I43" s="14"/>
    </row>
    <row r="44" spans="1:9" x14ac:dyDescent="0.25">
      <c r="A44" s="13"/>
      <c r="B44" s="15" t="s">
        <v>21</v>
      </c>
      <c r="C44" s="16">
        <v>430</v>
      </c>
      <c r="D44" s="17">
        <f t="shared" si="0"/>
        <v>0</v>
      </c>
      <c r="E44" s="18"/>
      <c r="F44" s="18"/>
      <c r="G44" s="18"/>
      <c r="H44" s="18"/>
      <c r="I44" s="14"/>
    </row>
    <row r="45" spans="1:9" ht="22.5" x14ac:dyDescent="0.25">
      <c r="A45" s="13"/>
      <c r="B45" s="15" t="s">
        <v>22</v>
      </c>
      <c r="C45" s="16">
        <v>440</v>
      </c>
      <c r="D45" s="17">
        <f t="shared" si="0"/>
        <v>6.0503</v>
      </c>
      <c r="E45" s="18"/>
      <c r="F45" s="18"/>
      <c r="G45" s="18">
        <v>6.0503</v>
      </c>
      <c r="H45" s="18"/>
      <c r="I45" s="14"/>
    </row>
    <row r="46" spans="1:9" ht="22.5" x14ac:dyDescent="0.25">
      <c r="A46" s="13"/>
      <c r="B46" s="15" t="s">
        <v>23</v>
      </c>
      <c r="C46" s="16">
        <v>450</v>
      </c>
      <c r="D46" s="17">
        <f t="shared" si="0"/>
        <v>0</v>
      </c>
      <c r="E46" s="18"/>
      <c r="F46" s="18"/>
      <c r="G46" s="18"/>
      <c r="H46" s="18"/>
      <c r="I46" s="14"/>
    </row>
    <row r="47" spans="1:9" ht="33.75" x14ac:dyDescent="0.25">
      <c r="A47" s="13"/>
      <c r="B47" s="15" t="s">
        <v>24</v>
      </c>
      <c r="C47" s="16">
        <v>460</v>
      </c>
      <c r="D47" s="17">
        <f t="shared" si="0"/>
        <v>0</v>
      </c>
      <c r="E47" s="18"/>
      <c r="F47" s="18"/>
      <c r="G47" s="18"/>
      <c r="H47" s="18"/>
      <c r="I47" s="14"/>
    </row>
    <row r="48" spans="1:9" ht="45" x14ac:dyDescent="0.25">
      <c r="A48" s="13"/>
      <c r="B48" s="15" t="s">
        <v>25</v>
      </c>
      <c r="C48" s="16">
        <v>470</v>
      </c>
      <c r="D48" s="17">
        <f t="shared" si="0"/>
        <v>0</v>
      </c>
      <c r="E48" s="18"/>
      <c r="F48" s="18"/>
      <c r="G48" s="18"/>
      <c r="H48" s="18"/>
      <c r="I48" s="14"/>
    </row>
    <row r="49" spans="1:9" x14ac:dyDescent="0.25">
      <c r="A49" s="13"/>
      <c r="B49" s="15" t="s">
        <v>26</v>
      </c>
      <c r="C49" s="16">
        <v>480</v>
      </c>
      <c r="D49" s="17">
        <f t="shared" si="0"/>
        <v>1.7704</v>
      </c>
      <c r="E49" s="18"/>
      <c r="F49" s="18"/>
      <c r="G49" s="18">
        <v>0.4753</v>
      </c>
      <c r="H49" s="18">
        <v>1.2950999999999999</v>
      </c>
      <c r="I49" s="14"/>
    </row>
    <row r="50" spans="1:9" ht="33.75" x14ac:dyDescent="0.25">
      <c r="A50" s="13"/>
      <c r="B50" s="15" t="s">
        <v>27</v>
      </c>
      <c r="C50" s="16">
        <v>490</v>
      </c>
      <c r="D50" s="17">
        <f t="shared" si="0"/>
        <v>0</v>
      </c>
      <c r="E50" s="18"/>
      <c r="F50" s="18"/>
      <c r="G50" s="18"/>
      <c r="H50" s="18"/>
      <c r="I50" s="14"/>
    </row>
    <row r="51" spans="1:9" x14ac:dyDescent="0.25">
      <c r="A51" s="13"/>
      <c r="B51" s="15" t="s">
        <v>28</v>
      </c>
      <c r="C51" s="16">
        <v>500</v>
      </c>
      <c r="D51" s="17">
        <f t="shared" si="0"/>
        <v>0</v>
      </c>
      <c r="E51" s="17">
        <f>(E31+E35+E47)-(E40+E45+E46+E48+E49)</f>
        <v>0</v>
      </c>
      <c r="F51" s="17">
        <f>(F31+F35+F47)-(F40+F45+F46+F48+F49)</f>
        <v>0</v>
      </c>
      <c r="G51" s="17">
        <f>(G31+G35+G47)-(G40+G45+G46+G48+G49)</f>
        <v>0</v>
      </c>
      <c r="H51" s="17">
        <f>(H31+H35+H47)-(H40+H45+H46+H48+H49)</f>
        <v>0</v>
      </c>
      <c r="I51" s="14"/>
    </row>
    <row r="52" spans="1:9" x14ac:dyDescent="0.25">
      <c r="A52" s="13"/>
      <c r="B52" s="31" t="s">
        <v>29</v>
      </c>
      <c r="C52" s="31"/>
      <c r="D52" s="31"/>
      <c r="E52" s="31"/>
      <c r="F52" s="31"/>
      <c r="G52" s="31"/>
      <c r="H52" s="31"/>
      <c r="I52" s="14"/>
    </row>
    <row r="53" spans="1:9" x14ac:dyDescent="0.25">
      <c r="A53" s="13"/>
      <c r="B53" s="15" t="s">
        <v>31</v>
      </c>
      <c r="C53" s="16">
        <v>600</v>
      </c>
      <c r="D53" s="17">
        <f t="shared" si="0"/>
        <v>12.2</v>
      </c>
      <c r="E53" s="18"/>
      <c r="F53" s="18"/>
      <c r="G53" s="18">
        <v>12.2</v>
      </c>
      <c r="H53" s="18"/>
      <c r="I53" s="14"/>
    </row>
    <row r="54" spans="1:9" x14ac:dyDescent="0.25">
      <c r="A54" s="13"/>
      <c r="B54" s="15" t="s">
        <v>32</v>
      </c>
      <c r="C54" s="16">
        <v>610</v>
      </c>
      <c r="D54" s="17">
        <f t="shared" si="0"/>
        <v>35.24</v>
      </c>
      <c r="E54" s="18"/>
      <c r="F54" s="18"/>
      <c r="G54" s="18">
        <v>35.24</v>
      </c>
      <c r="H54" s="18"/>
      <c r="I54" s="14"/>
    </row>
    <row r="55" spans="1:9" x14ac:dyDescent="0.25">
      <c r="A55" s="13"/>
      <c r="B55" s="15" t="s">
        <v>33</v>
      </c>
      <c r="C55" s="16">
        <v>620</v>
      </c>
      <c r="D55" s="17">
        <f t="shared" si="0"/>
        <v>0</v>
      </c>
      <c r="E55" s="18"/>
      <c r="F55" s="18"/>
      <c r="G55" s="18"/>
      <c r="H55" s="18"/>
      <c r="I55" s="14"/>
    </row>
    <row r="56" spans="1:9" x14ac:dyDescent="0.25">
      <c r="A56" s="13"/>
      <c r="B56" s="31" t="s">
        <v>34</v>
      </c>
      <c r="C56" s="31"/>
      <c r="D56" s="31"/>
      <c r="E56" s="31"/>
      <c r="F56" s="31"/>
      <c r="G56" s="31"/>
      <c r="H56" s="31"/>
      <c r="I56" s="14"/>
    </row>
    <row r="57" spans="1:9" ht="33.75" x14ac:dyDescent="0.25">
      <c r="A57" s="13"/>
      <c r="B57" s="15" t="s">
        <v>35</v>
      </c>
      <c r="C57" s="16">
        <v>700</v>
      </c>
      <c r="D57" s="17">
        <f t="shared" si="0"/>
        <v>42489.298999999999</v>
      </c>
      <c r="E57" s="18"/>
      <c r="F57" s="18"/>
      <c r="G57" s="18">
        <v>13077.953</v>
      </c>
      <c r="H57" s="18">
        <v>29411.346000000001</v>
      </c>
      <c r="I57" s="14"/>
    </row>
    <row r="58" spans="1:9" ht="22.5" x14ac:dyDescent="0.25">
      <c r="A58" s="3"/>
      <c r="B58" s="15" t="s">
        <v>36</v>
      </c>
      <c r="C58" s="16">
        <v>710</v>
      </c>
      <c r="D58" s="17">
        <f t="shared" si="0"/>
        <v>42489.298999999999</v>
      </c>
      <c r="E58" s="19"/>
      <c r="F58" s="19"/>
      <c r="G58" s="19">
        <v>13077.953</v>
      </c>
      <c r="H58" s="19">
        <v>29411.346000000001</v>
      </c>
      <c r="I58" s="10"/>
    </row>
    <row r="59" spans="1:9" ht="22.5" x14ac:dyDescent="0.25">
      <c r="A59" s="3"/>
      <c r="B59" s="15" t="s">
        <v>37</v>
      </c>
      <c r="C59" s="16">
        <v>720</v>
      </c>
      <c r="D59" s="17">
        <f t="shared" si="0"/>
        <v>0</v>
      </c>
      <c r="E59" s="19"/>
      <c r="F59" s="19"/>
      <c r="G59" s="19"/>
      <c r="H59" s="19"/>
      <c r="I59" s="10"/>
    </row>
    <row r="60" spans="1:9" x14ac:dyDescent="0.25">
      <c r="A60" s="3"/>
      <c r="B60" s="15" t="s">
        <v>38</v>
      </c>
      <c r="C60" s="16">
        <v>730</v>
      </c>
      <c r="D60" s="17">
        <f t="shared" si="0"/>
        <v>0</v>
      </c>
      <c r="E60" s="19"/>
      <c r="F60" s="19"/>
      <c r="G60" s="19"/>
      <c r="H60" s="19"/>
      <c r="I60" s="10"/>
    </row>
    <row r="61" spans="1:9" x14ac:dyDescent="0.25">
      <c r="A61" s="3"/>
      <c r="B61" s="15" t="s">
        <v>39</v>
      </c>
      <c r="C61" s="16">
        <v>740</v>
      </c>
      <c r="D61" s="17">
        <f t="shared" si="0"/>
        <v>0</v>
      </c>
      <c r="E61" s="19"/>
      <c r="F61" s="19"/>
      <c r="G61" s="19"/>
      <c r="H61" s="19"/>
      <c r="I61" s="10"/>
    </row>
    <row r="62" spans="1:9" ht="33.75" x14ac:dyDescent="0.25">
      <c r="A62" s="3"/>
      <c r="B62" s="15" t="s">
        <v>40</v>
      </c>
      <c r="C62" s="16">
        <v>750</v>
      </c>
      <c r="D62" s="17">
        <f t="shared" si="0"/>
        <v>0</v>
      </c>
      <c r="E62" s="19"/>
      <c r="F62" s="19"/>
      <c r="G62" s="19"/>
      <c r="H62" s="19"/>
      <c r="I62" s="10"/>
    </row>
    <row r="63" spans="1:9" ht="22.5" x14ac:dyDescent="0.25">
      <c r="A63" s="3"/>
      <c r="B63" s="15" t="s">
        <v>36</v>
      </c>
      <c r="C63" s="16">
        <v>760</v>
      </c>
      <c r="D63" s="17">
        <f t="shared" si="0"/>
        <v>0</v>
      </c>
      <c r="E63" s="19"/>
      <c r="F63" s="19"/>
      <c r="G63" s="19"/>
      <c r="H63" s="19"/>
      <c r="I63" s="10"/>
    </row>
    <row r="64" spans="1:9" ht="22.5" x14ac:dyDescent="0.25">
      <c r="A64" s="3"/>
      <c r="B64" s="15" t="s">
        <v>37</v>
      </c>
      <c r="C64" s="16">
        <v>770</v>
      </c>
      <c r="D64" s="17">
        <f t="shared" si="0"/>
        <v>0</v>
      </c>
      <c r="E64" s="19"/>
      <c r="F64" s="19"/>
      <c r="G64" s="19"/>
      <c r="H64" s="19"/>
      <c r="I64" s="10"/>
    </row>
    <row r="65" spans="1:9" x14ac:dyDescent="0.25">
      <c r="A65" s="3"/>
      <c r="B65" s="15" t="s">
        <v>38</v>
      </c>
      <c r="C65" s="16">
        <v>780</v>
      </c>
      <c r="D65" s="17">
        <f t="shared" si="0"/>
        <v>0</v>
      </c>
      <c r="E65" s="19"/>
      <c r="F65" s="19"/>
      <c r="G65" s="19"/>
      <c r="H65" s="19"/>
      <c r="I65" s="10"/>
    </row>
    <row r="66" spans="1:9" x14ac:dyDescent="0.25">
      <c r="A66" s="3"/>
      <c r="B66" s="15" t="s">
        <v>39</v>
      </c>
      <c r="C66" s="16">
        <v>790</v>
      </c>
      <c r="D66" s="17">
        <f t="shared" si="0"/>
        <v>0</v>
      </c>
      <c r="E66" s="19"/>
      <c r="F66" s="19"/>
      <c r="G66" s="19"/>
      <c r="H66" s="19"/>
      <c r="I66" s="10"/>
    </row>
    <row r="67" spans="1:9" x14ac:dyDescent="0.25">
      <c r="A67" s="3"/>
      <c r="B67" s="31" t="s">
        <v>41</v>
      </c>
      <c r="C67" s="31"/>
      <c r="D67" s="31"/>
      <c r="E67" s="31"/>
      <c r="F67" s="31"/>
      <c r="G67" s="31"/>
      <c r="H67" s="31"/>
      <c r="I67" s="10"/>
    </row>
    <row r="68" spans="1:9" ht="33.75" x14ac:dyDescent="0.25">
      <c r="A68" s="3"/>
      <c r="B68" s="15" t="s">
        <v>35</v>
      </c>
      <c r="C68" s="16">
        <v>800</v>
      </c>
      <c r="D68" s="17">
        <f t="shared" si="0"/>
        <v>43231.518700000001</v>
      </c>
      <c r="E68" s="19"/>
      <c r="F68" s="19"/>
      <c r="G68" s="19">
        <v>13306.370999999999</v>
      </c>
      <c r="H68" s="19">
        <v>29925.147700000001</v>
      </c>
      <c r="I68" s="10"/>
    </row>
    <row r="69" spans="1:9" ht="22.5" x14ac:dyDescent="0.25">
      <c r="A69" s="3"/>
      <c r="B69" s="15" t="s">
        <v>36</v>
      </c>
      <c r="C69" s="16">
        <v>810</v>
      </c>
      <c r="D69" s="17">
        <f t="shared" si="0"/>
        <v>43231.518700000001</v>
      </c>
      <c r="E69" s="19"/>
      <c r="F69" s="19"/>
      <c r="G69" s="19">
        <v>13306.370999999999</v>
      </c>
      <c r="H69" s="19">
        <v>29925.147700000001</v>
      </c>
      <c r="I69" s="10"/>
    </row>
    <row r="70" spans="1:9" ht="22.5" x14ac:dyDescent="0.25">
      <c r="A70" s="3"/>
      <c r="B70" s="15" t="s">
        <v>37</v>
      </c>
      <c r="C70" s="16">
        <v>820</v>
      </c>
      <c r="D70" s="17">
        <f t="shared" si="0"/>
        <v>0</v>
      </c>
      <c r="E70" s="19"/>
      <c r="F70" s="19"/>
      <c r="G70" s="19"/>
      <c r="H70" s="19"/>
      <c r="I70" s="10"/>
    </row>
    <row r="71" spans="1:9" x14ac:dyDescent="0.25">
      <c r="A71" s="3"/>
      <c r="B71" s="15" t="s">
        <v>38</v>
      </c>
      <c r="C71" s="16">
        <v>830</v>
      </c>
      <c r="D71" s="17">
        <f t="shared" si="0"/>
        <v>0</v>
      </c>
      <c r="E71" s="19"/>
      <c r="F71" s="19"/>
      <c r="G71" s="19"/>
      <c r="H71" s="19"/>
      <c r="I71" s="10"/>
    </row>
    <row r="72" spans="1:9" x14ac:dyDescent="0.25">
      <c r="A72" s="3"/>
      <c r="B72" s="15" t="s">
        <v>39</v>
      </c>
      <c r="C72" s="16">
        <v>840</v>
      </c>
      <c r="D72" s="17">
        <f t="shared" si="0"/>
        <v>0</v>
      </c>
      <c r="E72" s="19"/>
      <c r="F72" s="19"/>
      <c r="G72" s="19"/>
      <c r="H72" s="19"/>
      <c r="I72" s="10"/>
    </row>
    <row r="73" spans="1:9" ht="33.75" x14ac:dyDescent="0.25">
      <c r="A73" s="3"/>
      <c r="B73" s="15" t="s">
        <v>40</v>
      </c>
      <c r="C73" s="16">
        <v>850</v>
      </c>
      <c r="D73" s="17">
        <f t="shared" si="0"/>
        <v>0</v>
      </c>
      <c r="E73" s="20"/>
      <c r="F73" s="20"/>
      <c r="G73" s="20"/>
      <c r="H73" s="20"/>
      <c r="I73" s="21"/>
    </row>
    <row r="74" spans="1:9" ht="22.5" x14ac:dyDescent="0.25">
      <c r="A74" s="3"/>
      <c r="B74" s="15" t="s">
        <v>36</v>
      </c>
      <c r="C74" s="16">
        <v>860</v>
      </c>
      <c r="D74" s="17">
        <f t="shared" ref="D74:D80" si="1">SUM(E74:H74)</f>
        <v>0</v>
      </c>
      <c r="E74" s="20"/>
      <c r="F74" s="20"/>
      <c r="G74" s="20"/>
      <c r="H74" s="20"/>
      <c r="I74" s="21"/>
    </row>
    <row r="75" spans="1:9" ht="22.5" x14ac:dyDescent="0.25">
      <c r="A75" s="3"/>
      <c r="B75" s="15" t="s">
        <v>37</v>
      </c>
      <c r="C75" s="16">
        <v>870</v>
      </c>
      <c r="D75" s="17">
        <f t="shared" si="1"/>
        <v>0</v>
      </c>
      <c r="E75" s="20"/>
      <c r="F75" s="20"/>
      <c r="G75" s="20"/>
      <c r="H75" s="20"/>
      <c r="I75" s="21"/>
    </row>
    <row r="76" spans="1:9" x14ac:dyDescent="0.25">
      <c r="A76" s="3"/>
      <c r="B76" s="15" t="s">
        <v>38</v>
      </c>
      <c r="C76" s="16">
        <v>880</v>
      </c>
      <c r="D76" s="17">
        <f t="shared" si="1"/>
        <v>0</v>
      </c>
      <c r="E76" s="19"/>
      <c r="F76" s="19"/>
      <c r="G76" s="19"/>
      <c r="H76" s="19"/>
      <c r="I76" s="21"/>
    </row>
    <row r="77" spans="1:9" x14ac:dyDescent="0.25">
      <c r="A77" s="3"/>
      <c r="B77" s="15" t="s">
        <v>39</v>
      </c>
      <c r="C77" s="16">
        <v>890</v>
      </c>
      <c r="D77" s="17">
        <f t="shared" si="1"/>
        <v>0</v>
      </c>
      <c r="E77" s="22"/>
      <c r="F77" s="22"/>
      <c r="G77" s="22"/>
      <c r="H77" s="22"/>
      <c r="I77" s="21"/>
    </row>
    <row r="78" spans="1:9" ht="22.5" x14ac:dyDescent="0.25">
      <c r="A78" s="3"/>
      <c r="B78" s="15" t="s">
        <v>42</v>
      </c>
      <c r="C78" s="16">
        <v>900</v>
      </c>
      <c r="D78" s="17">
        <f t="shared" si="1"/>
        <v>0</v>
      </c>
      <c r="E78" s="22"/>
      <c r="F78" s="22"/>
      <c r="G78" s="22"/>
      <c r="H78" s="22"/>
      <c r="I78" s="21"/>
    </row>
    <row r="79" spans="1:9" x14ac:dyDescent="0.25">
      <c r="A79" s="3"/>
      <c r="B79" s="15" t="s">
        <v>39</v>
      </c>
      <c r="C79" s="16">
        <v>910</v>
      </c>
      <c r="D79" s="17">
        <f t="shared" si="1"/>
        <v>0</v>
      </c>
      <c r="E79" s="22"/>
      <c r="F79" s="22"/>
      <c r="G79" s="22"/>
      <c r="H79" s="22"/>
      <c r="I79" s="21"/>
    </row>
    <row r="80" spans="1:9" x14ac:dyDescent="0.25">
      <c r="A80" s="3"/>
      <c r="B80" s="15" t="s">
        <v>38</v>
      </c>
      <c r="C80" s="16">
        <v>920</v>
      </c>
      <c r="D80" s="17">
        <f t="shared" si="1"/>
        <v>0</v>
      </c>
      <c r="E80" s="22"/>
      <c r="F80" s="22"/>
      <c r="G80" s="22"/>
      <c r="H80" s="22"/>
      <c r="I80" s="21"/>
    </row>
    <row r="81" spans="1:9" x14ac:dyDescent="0.25">
      <c r="A81" s="3"/>
      <c r="B81" s="8"/>
      <c r="C81" s="23"/>
      <c r="D81" s="23"/>
      <c r="E81" s="23"/>
      <c r="F81" s="23"/>
      <c r="G81" s="23"/>
      <c r="H81" s="23"/>
      <c r="I81" s="24"/>
    </row>
    <row r="82" spans="1:9" x14ac:dyDescent="0.25">
      <c r="A82" s="1"/>
      <c r="B82" s="25" t="s">
        <v>43</v>
      </c>
      <c r="C82" s="28" t="str">
        <f>IF([1]Титульный!E28="","",[1]Титульный!E28)</f>
        <v/>
      </c>
      <c r="D82" s="28"/>
      <c r="E82" s="28"/>
      <c r="F82" s="28"/>
      <c r="G82" s="1"/>
      <c r="H82" s="32"/>
      <c r="I82" s="33"/>
    </row>
    <row r="83" spans="1:9" x14ac:dyDescent="0.25">
      <c r="A83" s="1"/>
      <c r="B83" s="1"/>
      <c r="C83" s="29" t="s">
        <v>44</v>
      </c>
      <c r="D83" s="29"/>
      <c r="E83" s="29"/>
      <c r="F83" s="29"/>
      <c r="G83" s="1"/>
      <c r="H83" s="34" t="s">
        <v>45</v>
      </c>
      <c r="I83" s="29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2" t="s">
        <v>46</v>
      </c>
      <c r="C86" s="28" t="str">
        <f>IF([1]Титульный!E37="","",[1]Титульный!E37)</f>
        <v/>
      </c>
      <c r="D86" s="28"/>
      <c r="E86" s="2"/>
      <c r="F86" s="28" t="str">
        <f>IF([1]Титульный!E36="","",[1]Титульный!E36)</f>
        <v/>
      </c>
      <c r="G86" s="28"/>
      <c r="H86" s="28"/>
      <c r="I86" s="2"/>
    </row>
    <row r="87" spans="1:9" x14ac:dyDescent="0.25">
      <c r="A87" s="1"/>
      <c r="B87" s="2" t="s">
        <v>47</v>
      </c>
      <c r="C87" s="29" t="s">
        <v>48</v>
      </c>
      <c r="D87" s="29"/>
      <c r="E87" s="1"/>
      <c r="F87" s="29" t="s">
        <v>44</v>
      </c>
      <c r="G87" s="29"/>
      <c r="H87" s="29"/>
      <c r="I87" s="1"/>
    </row>
    <row r="88" spans="1:9" x14ac:dyDescent="0.25">
      <c r="A88" s="1"/>
      <c r="B88" s="2" t="s">
        <v>49</v>
      </c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28" t="str">
        <f>IF([1]Титульный!E38="","",[1]Титульный!E38)</f>
        <v/>
      </c>
      <c r="D89" s="28"/>
      <c r="E89" s="28"/>
      <c r="F89" s="1"/>
      <c r="G89" s="26" t="s">
        <v>50</v>
      </c>
      <c r="H89" s="2"/>
      <c r="I89" s="1"/>
    </row>
    <row r="90" spans="1:9" x14ac:dyDescent="0.25">
      <c r="A90" s="1"/>
      <c r="B90" s="1"/>
      <c r="C90" s="30" t="s">
        <v>51</v>
      </c>
      <c r="D90" s="30"/>
      <c r="E90" s="30"/>
      <c r="F90" s="1"/>
      <c r="G90" s="27" t="s">
        <v>52</v>
      </c>
      <c r="H90" s="27"/>
      <c r="I90" s="1"/>
    </row>
    <row r="91" spans="1:9" x14ac:dyDescent="0.25">
      <c r="A91" s="3"/>
      <c r="B91" s="3"/>
      <c r="C91" s="24"/>
      <c r="D91" s="24"/>
      <c r="E91" s="24"/>
      <c r="F91" s="24"/>
      <c r="G91" s="24"/>
      <c r="H91" s="24"/>
      <c r="I91" s="24"/>
    </row>
  </sheetData>
  <mergeCells count="19">
    <mergeCell ref="B30:H30"/>
    <mergeCell ref="B5:B6"/>
    <mergeCell ref="C5:C6"/>
    <mergeCell ref="D5:D6"/>
    <mergeCell ref="E5:H5"/>
    <mergeCell ref="B8:H8"/>
    <mergeCell ref="C90:E90"/>
    <mergeCell ref="B52:H52"/>
    <mergeCell ref="B56:H56"/>
    <mergeCell ref="B67:H67"/>
    <mergeCell ref="C82:F82"/>
    <mergeCell ref="H82:I82"/>
    <mergeCell ref="C83:F83"/>
    <mergeCell ref="H83:I83"/>
    <mergeCell ref="C86:D86"/>
    <mergeCell ref="F86:H86"/>
    <mergeCell ref="C87:D87"/>
    <mergeCell ref="F87:H87"/>
    <mergeCell ref="C89:E89"/>
  </mergeCells>
  <dataValidations count="1">
    <dataValidation type="decimal" allowBlank="1" showErrorMessage="1" errorTitle="Ошибка" error="Допускается ввод только действительных чисел!" sqref="D68:H80 D57:H66 D53:H55 D31:H51 D9:H29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2015-04-06T10:40:56Z</dcterms:modified>
</cp:coreProperties>
</file>